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54_25_KNUM\"/>
    </mc:Choice>
  </mc:AlternateContent>
  <xr:revisionPtr revIDLastSave="0" documentId="13_ncr:1_{58B684DB-29DD-471A-96B9-901B7DD575F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wzór" sheetId="2" r:id="rId1"/>
  </sheets>
  <definedNames>
    <definedName name="_xlnm.Print_Area" localSheetId="0">wzór!$A$1:$G$19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" l="1"/>
  <c r="F18" i="2"/>
  <c r="F17" i="2" l="1"/>
  <c r="F19" i="2" l="1"/>
  <c r="G17" i="2"/>
  <c r="G19" i="2" l="1"/>
</calcChain>
</file>

<file path=xl/sharedStrings.xml><?xml version="1.0" encoding="utf-8"?>
<sst xmlns="http://schemas.openxmlformats.org/spreadsheetml/2006/main" count="39" uniqueCount="39">
  <si>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</si>
  <si>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</si>
  <si>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</si>
  <si>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</si>
  <si>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</si>
  <si>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</si>
  <si>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</si>
  <si>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</si>
  <si>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</si>
  <si>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</si>
  <si>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</si>
  <si>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Źródło finansowania zamówienia:</t>
  </si>
  <si>
    <t>Miejsce wykonania: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</si>
  <si>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</si>
  <si>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</si>
  <si>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</si>
  <si>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r>
      <rPr>
        <sz val="14"/>
        <color indexed="8"/>
        <rFont val="Symbol"/>
        <family val="1"/>
        <charset val="2"/>
      </rPr>
      <t xml:space="preserve"> </t>
    </r>
    <r>
      <rPr>
        <b/>
        <sz val="11"/>
        <color indexed="8"/>
        <rFont val="Arial Narrow"/>
        <family val="2"/>
        <charset val="238"/>
      </rPr>
      <t>w NIO-PIB</t>
    </r>
  </si>
  <si>
    <t>ZADANIE (rodzaj zamawianych świadczeń zdrowotnych):</t>
  </si>
  <si>
    <t>poza NIO-PIB</t>
  </si>
  <si>
    <t>inne (jakie):</t>
  </si>
  <si>
    <t>NFZ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</si>
  <si>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</si>
  <si>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</si>
  <si>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</si>
  <si>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</si>
  <si>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</si>
  <si>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</si>
  <si>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3.wykonywanie zabiegów w ramach dyżurów</t>
  </si>
  <si>
    <t>4. konsultowanie chorych innych klinik w zakresie chorób układu moczowo-płciowego w ramach pełnionego dyżuru</t>
  </si>
  <si>
    <t xml:space="preserve">5. udział w obchodach klinicznych i oddziałowych, zebraniach organizacyjnych KNUM, odprawach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</si>
  <si>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5. Pełnienie dyżurów lekarskichoraz prowadzenie dokumentacji przebiegu dyżurów:                                                                                                                                                                                                                 -  "zwykłych" w dni powszednie od godz. 15:05 w poniedziałek do godz. 7:30 w sobotę,                                                                                                                                                                        - "świątecznych" oraz pozostałych dni ustawowo wolne od pracy w godz. 7:30 w soboty do 7:30 dnia następnego.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</si>
  <si>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 godzina pracy na oddziale</t>
  </si>
  <si>
    <t>2. godzina pracy na bloku</t>
  </si>
  <si>
    <t xml:space="preserve">              Załącznik nr 1 do Ogłoszenia konkursowego KO- 54/25/DKR -  Zadanie nr 3</t>
  </si>
  <si>
    <t>zadanie nr 3 - udzielanie świadczeń zdrowotnych przez lekarza specjalistę z dziedziny urologii  w Klinice Nowotworów Układu Moczowego oraz w Ambulatorium Narodowego Instytutu Onkologii im. Marii Skłodowskiej - Curie - Państwowego Instytutu Badawczego (NIO – PIB);</t>
  </si>
  <si>
    <t>1.  specjalista w dziedzinie urologii</t>
  </si>
  <si>
    <t>2.udział w diagnostyce i leczeniu chorych skierowanych do kliniki i ambulatorium (badanie chorych nowoprzyjętych i pozostających w trakcie leczenia onkologiczbego, planowanie badań, prowadzenie dokumentacji medycznej)</t>
  </si>
  <si>
    <t>…........................................</t>
  </si>
  <si>
    <t xml:space="preserve">          podpis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</si>
</sst>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4"/>
      <color indexed="8"/>
      <name val="Symbol"/>
      <family val="1"/>
      <charset val="2"/>
    </font>
    <font>
      <b/>
      <sz val="10.8"/>
      <color indexed="8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4"/>
      <color indexed="8"/>
      <name val="Arial Narrow"/>
      <family val="1"/>
      <charset val="2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13" fillId="0" borderId="34" xfId="0" applyFont="1" applyBorder="1" applyAlignment="1" applyProtection="1">
      <alignment horizontal="justify" vertical="center" wrapText="1"/>
      <protection locked="0"/>
    </xf>
    <xf numFmtId="0" fontId="6" fillId="0" borderId="19" xfId="1" applyNumberFormat="1" applyFont="1" applyFill="1" applyBorder="1" applyAlignment="1" applyProtection="1">
      <alignment vertical="center" wrapText="1"/>
      <protection locked="0"/>
    </xf>
    <xf numFmtId="4" fontId="14" fillId="0" borderId="19" xfId="0" applyNumberFormat="1" applyFont="1" applyFill="1" applyBorder="1" applyAlignment="1" applyProtection="1">
      <alignment vertical="center" wrapText="1"/>
      <protection locked="0"/>
    </xf>
    <xf numFmtId="4" fontId="4" fillId="0" borderId="19" xfId="2" applyNumberFormat="1" applyFont="1" applyFill="1" applyBorder="1" applyAlignment="1" applyProtection="1">
      <alignment vertical="center" wrapText="1"/>
      <protection locked="0"/>
    </xf>
    <xf numFmtId="0" fontId="7" fillId="2" borderId="41" xfId="0" applyFont="1" applyFill="1" applyBorder="1" applyAlignment="1" applyProtection="1">
      <alignment horizontal="right" vertical="center" wrapText="1" indent="1"/>
    </xf>
    <xf numFmtId="0" fontId="7" fillId="2" borderId="6" xfId="0" applyFont="1" applyFill="1" applyBorder="1" applyAlignment="1" applyProtection="1">
      <alignment horizontal="right" vertical="center" wrapText="1" indent="1"/>
    </xf>
    <xf numFmtId="0" fontId="26" fillId="2" borderId="4" xfId="0" applyFont="1" applyFill="1" applyBorder="1" applyAlignment="1" applyProtection="1">
      <alignment horizontal="right" vertical="center" wrapText="1" indent="1"/>
    </xf>
    <xf numFmtId="0" fontId="7" fillId="2" borderId="35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19" fillId="2" borderId="38" xfId="0" applyFont="1" applyFill="1" applyBorder="1" applyAlignment="1" applyProtection="1">
      <alignment horizontal="center" vertical="center" wrapText="1"/>
    </xf>
    <xf numFmtId="0" fontId="22" fillId="2" borderId="29" xfId="0" applyFont="1" applyFill="1" applyBorder="1" applyAlignment="1" applyProtection="1">
      <alignment horizontal="center" vertical="center" wrapText="1"/>
    </xf>
    <xf numFmtId="0" fontId="22" fillId="2" borderId="30" xfId="0" applyFont="1" applyFill="1" applyBorder="1" applyAlignment="1" applyProtection="1">
      <alignment horizontal="center" vertical="center" wrapText="1"/>
    </xf>
    <xf numFmtId="165" fontId="10" fillId="3" borderId="19" xfId="0" applyNumberFormat="1" applyFont="1" applyFill="1" applyBorder="1" applyAlignment="1" applyProtection="1">
      <alignment horizontal="center" vertical="center" wrapText="1"/>
    </xf>
    <xf numFmtId="165" fontId="10" fillId="3" borderId="39" xfId="0" applyNumberFormat="1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vertical="center" wrapText="1"/>
    </xf>
    <xf numFmtId="0" fontId="5" fillId="2" borderId="24" xfId="0" applyFont="1" applyFill="1" applyBorder="1" applyAlignment="1" applyProtection="1">
      <alignment vertical="center" wrapText="1"/>
    </xf>
    <xf numFmtId="0" fontId="6" fillId="2" borderId="40" xfId="0" applyFont="1" applyFill="1" applyBorder="1" applyAlignment="1" applyProtection="1">
      <alignment horizontal="right" vertical="center" wrapText="1" indent="1"/>
    </xf>
    <xf numFmtId="165" fontId="3" fillId="2" borderId="29" xfId="0" applyNumberFormat="1" applyFont="1" applyFill="1" applyBorder="1" applyAlignment="1" applyProtection="1">
      <alignment horizontal="center" vertical="center" wrapText="1"/>
    </xf>
    <xf numFmtId="165" fontId="3" fillId="2" borderId="30" xfId="0" applyNumberFormat="1" applyFont="1" applyFill="1" applyBorder="1" applyAlignment="1" applyProtection="1">
      <alignment horizontal="center" vertical="center" wrapText="1"/>
    </xf>
    <xf numFmtId="0" fontId="0" fillId="0" borderId="33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23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9" fillId="3" borderId="10" xfId="0" applyFont="1" applyFill="1" applyBorder="1" applyAlignment="1" applyProtection="1">
      <alignment horizontal="right" vertical="center" wrapText="1" inden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right" vertical="center" wrapText="1" indent="3"/>
    </xf>
    <xf numFmtId="0" fontId="9" fillId="3" borderId="11" xfId="0" applyFont="1" applyFill="1" applyBorder="1" applyAlignment="1" applyProtection="1">
      <alignment horizontal="right" vertical="center" wrapText="1" indent="1"/>
    </xf>
    <xf numFmtId="0" fontId="15" fillId="3" borderId="11" xfId="0" applyFont="1" applyFill="1" applyBorder="1" applyAlignment="1" applyProtection="1">
      <alignment horizontal="right" vertical="center" wrapText="1" indent="4"/>
    </xf>
    <xf numFmtId="0" fontId="9" fillId="3" borderId="12" xfId="0" applyFont="1" applyFill="1" applyBorder="1" applyAlignment="1" applyProtection="1">
      <alignment horizontal="right" vertical="center" wrapText="1" indent="2"/>
    </xf>
    <xf numFmtId="0" fontId="13" fillId="0" borderId="44" xfId="0" applyFont="1" applyBorder="1" applyAlignment="1" applyProtection="1">
      <alignment horizontal="justify" vertical="center" wrapText="1"/>
      <protection locked="0"/>
    </xf>
    <xf numFmtId="0" fontId="6" fillId="0" borderId="25" xfId="1" applyNumberFormat="1" applyFont="1" applyFill="1" applyBorder="1" applyAlignment="1" applyProtection="1">
      <alignment vertical="center" wrapText="1"/>
      <protection locked="0"/>
    </xf>
    <xf numFmtId="4" fontId="14" fillId="0" borderId="25" xfId="0" applyNumberFormat="1" applyFont="1" applyFill="1" applyBorder="1" applyAlignment="1" applyProtection="1">
      <alignment vertical="center" wrapText="1"/>
      <protection locked="0"/>
    </xf>
    <xf numFmtId="4" fontId="4" fillId="0" borderId="45" xfId="2" applyNumberFormat="1" applyFont="1" applyFill="1" applyBorder="1" applyAlignment="1" applyProtection="1">
      <alignment vertical="center" wrapText="1"/>
      <protection locked="0"/>
    </xf>
    <xf numFmtId="165" fontId="10" fillId="3" borderId="42" xfId="0" applyNumberFormat="1" applyFont="1" applyFill="1" applyBorder="1" applyAlignment="1" applyProtection="1">
      <alignment horizontal="center" vertical="center" wrapText="1"/>
    </xf>
    <xf numFmtId="165" fontId="10" fillId="3" borderId="46" xfId="0" applyNumberFormat="1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right" vertical="center" wrapText="1" indent="1"/>
    </xf>
    <xf numFmtId="0" fontId="6" fillId="0" borderId="25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1" fontId="10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3" borderId="13" xfId="0" quotePrefix="1" applyNumberFormat="1" applyFont="1" applyFill="1" applyBorder="1" applyAlignment="1" applyProtection="1">
      <alignment horizontal="left" vertical="center" wrapText="1" indent="1"/>
    </xf>
    <xf numFmtId="1" fontId="10" fillId="3" borderId="14" xfId="0" quotePrefix="1" applyNumberFormat="1" applyFont="1" applyFill="1" applyBorder="1" applyAlignment="1" applyProtection="1">
      <alignment horizontal="left" vertical="center" wrapText="1" indent="1"/>
    </xf>
    <xf numFmtId="1" fontId="10" fillId="3" borderId="15" xfId="0" quotePrefix="1" applyNumberFormat="1" applyFont="1" applyFill="1" applyBorder="1" applyAlignment="1" applyProtection="1">
      <alignment horizontal="left" vertical="center" wrapText="1" inden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10" fillId="0" borderId="47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48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49" xfId="0" quotePrefix="1" applyNumberFormat="1" applyFont="1" applyFill="1" applyBorder="1" applyAlignment="1" applyProtection="1">
      <alignment horizontal="left" vertical="center" wrapText="1"/>
      <protection locked="0"/>
    </xf>
    <xf numFmtId="0" fontId="14" fillId="0" borderId="16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1" fontId="10" fillId="0" borderId="16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18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1" fontId="6" fillId="3" borderId="32" xfId="0" quotePrefix="1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3</xdr:row>
          <xdr:rowOff>7620</xdr:rowOff>
        </xdr:from>
        <xdr:to>
          <xdr:col>1</xdr:col>
          <xdr:colOff>312420</xdr:colOff>
          <xdr:row>4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3</xdr:row>
          <xdr:rowOff>7620</xdr:rowOff>
        </xdr:from>
        <xdr:to>
          <xdr:col>2</xdr:col>
          <xdr:colOff>601980</xdr:colOff>
          <xdr:row>4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3</xdr:row>
          <xdr:rowOff>7620</xdr:rowOff>
        </xdr:from>
        <xdr:to>
          <xdr:col>5</xdr:col>
          <xdr:colOff>312420</xdr:colOff>
          <xdr:row>4</xdr:row>
          <xdr:rowOff>22860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3</xdr:row>
          <xdr:rowOff>7620</xdr:rowOff>
        </xdr:from>
        <xdr:to>
          <xdr:col>6</xdr:col>
          <xdr:colOff>312420</xdr:colOff>
          <xdr:row>4</xdr:row>
          <xdr:rowOff>22860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175260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152400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73"/>
  <sheetViews>
    <sheetView showGridLines="0" tabSelected="1" zoomScaleNormal="100" workbookViewId="0">
      <selection activeCell="F24" sqref="F24"/>
    </sheetView>
  </sheetViews>
  <sheetFormatPr defaultColWidth="0" defaultRowHeight="14.4" zeroHeight="1" outlineLevelRow="1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5" customWidth="1"/>
    <col min="9" max="9" width="27.88671875" style="1" hidden="1" customWidth="1"/>
    <col min="10" max="16384" width="8.88671875" style="1" hidden="1"/>
  </cols>
  <sheetData>
    <row r="1" spans="1:8" ht="29.25" customHeight="1">
      <c r="A1" s="75" t="s">
        <v>33</v>
      </c>
      <c r="B1" s="75"/>
      <c r="C1" s="75"/>
      <c r="D1" s="75"/>
      <c r="E1" s="75"/>
      <c r="F1" s="75"/>
      <c r="G1" s="75"/>
    </row>
    <row r="2" spans="1:8" ht="4.2" customHeight="1" thickBot="1">
      <c r="A2" s="76"/>
      <c r="B2" s="76"/>
      <c r="C2" s="76"/>
      <c r="D2" s="76"/>
      <c r="E2" s="76"/>
      <c r="F2" s="76"/>
      <c r="G2" s="76"/>
    </row>
    <row r="3" spans="1:8" ht="50.4" customHeight="1">
      <c r="A3" s="8" t="s">
        <v>17</v>
      </c>
      <c r="B3" s="47" t="s">
        <v>34</v>
      </c>
      <c r="C3" s="48"/>
      <c r="D3" s="48"/>
      <c r="E3" s="48"/>
      <c r="F3" s="48"/>
      <c r="G3" s="49"/>
    </row>
    <row r="4" spans="1:8" ht="18" customHeight="1">
      <c r="A4" s="9" t="s">
        <v>11</v>
      </c>
      <c r="B4" s="32" t="s">
        <v>20</v>
      </c>
      <c r="C4" s="33" t="s">
        <v>19</v>
      </c>
      <c r="D4" s="24"/>
      <c r="E4" s="29" t="s">
        <v>12</v>
      </c>
      <c r="F4" s="34" t="s">
        <v>16</v>
      </c>
      <c r="G4" s="35" t="s">
        <v>18</v>
      </c>
    </row>
    <row r="5" spans="1:8" ht="20.25" customHeight="1">
      <c r="A5" s="42"/>
      <c r="B5" s="50" t="s">
        <v>35</v>
      </c>
      <c r="C5" s="51"/>
      <c r="D5" s="51"/>
      <c r="E5" s="51"/>
      <c r="F5" s="51"/>
      <c r="G5" s="52"/>
    </row>
    <row r="6" spans="1:8" ht="18" customHeight="1">
      <c r="A6" s="28" t="s">
        <v>15</v>
      </c>
      <c r="B6" s="56" t="s">
        <v>4</v>
      </c>
      <c r="C6" s="57"/>
      <c r="D6" s="30" t="s">
        <v>3</v>
      </c>
      <c r="E6" s="57" t="s">
        <v>1</v>
      </c>
      <c r="F6" s="71" t="s">
        <v>6</v>
      </c>
      <c r="G6" s="73"/>
    </row>
    <row r="7" spans="1:8" ht="24" customHeight="1">
      <c r="A7" s="10" t="s">
        <v>26</v>
      </c>
      <c r="B7" s="58" t="s">
        <v>2</v>
      </c>
      <c r="C7" s="59"/>
      <c r="D7" s="31" t="s">
        <v>5</v>
      </c>
      <c r="E7" s="59"/>
      <c r="F7" s="72"/>
      <c r="G7" s="74"/>
    </row>
    <row r="8" spans="1:8" ht="18" customHeight="1">
      <c r="A8" s="45" t="s">
        <v>14</v>
      </c>
      <c r="B8" s="53" t="s">
        <v>13</v>
      </c>
      <c r="C8" s="54"/>
      <c r="D8" s="54"/>
      <c r="E8" s="54"/>
      <c r="F8" s="54"/>
      <c r="G8" s="55"/>
    </row>
    <row r="9" spans="1:8" ht="34.200000000000003" customHeight="1">
      <c r="A9" s="46"/>
      <c r="B9" s="50" t="s">
        <v>36</v>
      </c>
      <c r="C9" s="51"/>
      <c r="D9" s="51"/>
      <c r="E9" s="51"/>
      <c r="F9" s="51"/>
      <c r="G9" s="2"/>
    </row>
    <row r="10" spans="1:8" ht="33" customHeight="1">
      <c r="A10" s="46"/>
      <c r="B10" s="63" t="s">
        <v>27</v>
      </c>
      <c r="C10" s="64"/>
      <c r="D10" s="64"/>
      <c r="E10" s="64"/>
      <c r="F10" s="64"/>
      <c r="G10" s="64"/>
    </row>
    <row r="11" spans="1:8" ht="18.75" customHeight="1">
      <c r="A11" s="46"/>
      <c r="B11" s="65" t="s">
        <v>28</v>
      </c>
      <c r="C11" s="66"/>
      <c r="D11" s="66"/>
      <c r="E11" s="66"/>
      <c r="F11" s="66"/>
      <c r="G11" s="67"/>
    </row>
    <row r="12" spans="1:8" ht="18.75" customHeight="1" thickBot="1">
      <c r="A12" s="46"/>
      <c r="B12" s="60" t="s">
        <v>29</v>
      </c>
      <c r="C12" s="61"/>
      <c r="D12" s="61"/>
      <c r="E12" s="61"/>
      <c r="F12" s="61"/>
      <c r="G12" s="62"/>
    </row>
    <row r="13" spans="1:8" ht="46.8" customHeight="1" thickBot="1">
      <c r="A13" s="46"/>
      <c r="B13" s="60" t="s">
        <v>30</v>
      </c>
      <c r="C13" s="61"/>
      <c r="D13" s="61"/>
      <c r="E13" s="61"/>
      <c r="F13" s="61"/>
      <c r="G13" s="62"/>
    </row>
    <row r="14" spans="1:8" ht="55.5" customHeight="1" outlineLevel="1">
      <c r="A14" s="11" t="s">
        <v>9</v>
      </c>
      <c r="B14" s="12" t="s">
        <v>7</v>
      </c>
      <c r="C14" s="12" t="s">
        <v>0</v>
      </c>
      <c r="D14" s="12" t="s">
        <v>25</v>
      </c>
      <c r="E14" s="12" t="s">
        <v>24</v>
      </c>
      <c r="F14" s="12" t="s">
        <v>22</v>
      </c>
      <c r="G14" s="13" t="s">
        <v>23</v>
      </c>
      <c r="H14" s="26"/>
    </row>
    <row r="15" spans="1:8" s="3" customFormat="1" ht="14.1" customHeight="1" outlineLevel="1">
      <c r="A15" s="14" t="s">
        <v>21</v>
      </c>
      <c r="B15" s="15">
        <v>1</v>
      </c>
      <c r="C15" s="15">
        <v>2</v>
      </c>
      <c r="D15" s="15">
        <v>3</v>
      </c>
      <c r="E15" s="15">
        <v>4</v>
      </c>
      <c r="F15" s="15">
        <v>5</v>
      </c>
      <c r="G15" s="16">
        <v>6</v>
      </c>
      <c r="H15" s="27"/>
    </row>
    <row r="16" spans="1:8" ht="15" customHeight="1" outlineLevel="1">
      <c r="A16" s="68" t="s">
        <v>8</v>
      </c>
      <c r="B16" s="69"/>
      <c r="C16" s="69"/>
      <c r="D16" s="69"/>
      <c r="E16" s="69"/>
      <c r="F16" s="69"/>
      <c r="G16" s="70"/>
    </row>
    <row r="17" spans="1:7" ht="21" customHeight="1" outlineLevel="1">
      <c r="A17" s="4" t="s">
        <v>31</v>
      </c>
      <c r="B17" s="43">
        <v>1</v>
      </c>
      <c r="C17" s="5">
        <v>2200</v>
      </c>
      <c r="D17" s="6"/>
      <c r="E17" s="7"/>
      <c r="F17" s="17">
        <f>SUM(B17)*C17*D17</f>
        <v>0</v>
      </c>
      <c r="G17" s="18">
        <f>B17*C17*E17</f>
        <v>0</v>
      </c>
    </row>
    <row r="18" spans="1:7" ht="21" customHeight="1" outlineLevel="1">
      <c r="A18" s="36" t="s">
        <v>32</v>
      </c>
      <c r="B18" s="44"/>
      <c r="C18" s="37">
        <v>200</v>
      </c>
      <c r="D18" s="38"/>
      <c r="E18" s="39"/>
      <c r="F18" s="40">
        <f>SUM(B17)*C18*D18</f>
        <v>0</v>
      </c>
      <c r="G18" s="41">
        <f>SUM(B17)*C18*E18</f>
        <v>0</v>
      </c>
    </row>
    <row r="19" spans="1:7" ht="18" outlineLevel="1">
      <c r="A19" s="19"/>
      <c r="B19" s="20"/>
      <c r="C19" s="20"/>
      <c r="D19" s="20"/>
      <c r="E19" s="21" t="s">
        <v>10</v>
      </c>
      <c r="F19" s="22">
        <f>SUM(F$17:F18)</f>
        <v>0</v>
      </c>
      <c r="G19" s="23">
        <f>SUM(G$17:G18)</f>
        <v>0</v>
      </c>
    </row>
    <row r="20" spans="1:7"/>
    <row r="21" spans="1:7"/>
    <row r="22" spans="1:7"/>
    <row r="23" spans="1:7">
      <c r="E23" s="1" t="s">
        <v>37</v>
      </c>
    </row>
    <row r="24" spans="1:7">
      <c r="E24" s="1" t="s">
        <v>38</v>
      </c>
    </row>
    <row r="25" spans="1:7"/>
    <row r="26" spans="1:7"/>
    <row r="27" spans="1:7"/>
    <row r="28" spans="1:7"/>
    <row r="29" spans="1:7"/>
    <row r="30" spans="1:7"/>
    <row r="31" spans="1:7"/>
    <row r="32" spans="1:7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</sheetData>
  <sheetProtection formatCells="0" formatColumns="0" formatRows="0" insertRows="0" insertHyperlinks="0" deleteRows="0" autoFilter="0" pivotTables="0"/>
  <mergeCells count="17">
    <mergeCell ref="A1:G2"/>
    <mergeCell ref="B17:B18"/>
    <mergeCell ref="A8:A13"/>
    <mergeCell ref="B3:G3"/>
    <mergeCell ref="B5:G5"/>
    <mergeCell ref="B9:F9"/>
    <mergeCell ref="B8:G8"/>
    <mergeCell ref="B6:C6"/>
    <mergeCell ref="B7:C7"/>
    <mergeCell ref="B13:G13"/>
    <mergeCell ref="B10:G10"/>
    <mergeCell ref="B11:G11"/>
    <mergeCell ref="B12:G12"/>
    <mergeCell ref="A16:G16"/>
    <mergeCell ref="E6:E7"/>
    <mergeCell ref="F6:F7"/>
    <mergeCell ref="G6:G7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144780</xdr:colOff>
                    <xdr:row>3</xdr:row>
                    <xdr:rowOff>7620</xdr:rowOff>
                  </from>
                  <to>
                    <xdr:col>1</xdr:col>
                    <xdr:colOff>312420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426720</xdr:colOff>
                    <xdr:row>3</xdr:row>
                    <xdr:rowOff>7620</xdr:rowOff>
                  </from>
                  <to>
                    <xdr:col>2</xdr:col>
                    <xdr:colOff>601980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144780</xdr:colOff>
                    <xdr:row>3</xdr:row>
                    <xdr:rowOff>7620</xdr:rowOff>
                  </from>
                  <to>
                    <xdr:col>5</xdr:col>
                    <xdr:colOff>312420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144780</xdr:colOff>
                    <xdr:row>3</xdr:row>
                    <xdr:rowOff>7620</xdr:rowOff>
                  </from>
                  <to>
                    <xdr:col>6</xdr:col>
                    <xdr:colOff>312420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2025-05-29T10:07:29Z</cp:lastPrinted>
  <dcterms:created xsi:type="dcterms:W3CDTF">2019-08-20T07:23:51Z</dcterms:created>
  <dcterms:modified xsi:type="dcterms:W3CDTF">2025-07-01T11:52:49Z</dcterms:modified>
  <cp:category>um. cywil-prawne</cp:category>
</cp:coreProperties>
</file>